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synthèse 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30" authorId="0">
      <text>
        <r>
          <rPr>
            <b/>
            <sz val="8"/>
            <rFont val="Tahoma"/>
            <family val="0"/>
          </rPr>
          <t>userr:</t>
        </r>
        <r>
          <rPr>
            <sz val="8"/>
            <rFont val="Tahoma"/>
            <family val="0"/>
          </rPr>
          <t xml:space="preserve">
intercercles : 4 jours
indiv franc : 7 jours
interligues : 1 jour
blitz : 1 jour</t>
        </r>
      </text>
    </comment>
  </commentList>
</comments>
</file>

<file path=xl/sharedStrings.xml><?xml version="1.0" encoding="utf-8"?>
<sst xmlns="http://schemas.openxmlformats.org/spreadsheetml/2006/main" count="114" uniqueCount="103">
  <si>
    <t>cotisations FRBE</t>
  </si>
  <si>
    <t>ristournes aux ligues</t>
  </si>
  <si>
    <t>présidence</t>
  </si>
  <si>
    <t>secrétariat</t>
  </si>
  <si>
    <t>trésorerie</t>
  </si>
  <si>
    <t>direction tournois</t>
  </si>
  <si>
    <t>secrétariat au classement ELO</t>
  </si>
  <si>
    <t>jeunesse</t>
  </si>
  <si>
    <t>bulletins</t>
  </si>
  <si>
    <t>frais divers</t>
  </si>
  <si>
    <t>assurances</t>
  </si>
  <si>
    <t>pion f (frais postaux)</t>
  </si>
  <si>
    <t>pion f (frais d'imprimerie)</t>
  </si>
  <si>
    <t>juniors déplacements</t>
  </si>
  <si>
    <t>juniors circuits JEF</t>
  </si>
  <si>
    <t>juniors stages</t>
  </si>
  <si>
    <t>juniors accompagnateurs champ. Belgique</t>
  </si>
  <si>
    <t>juniors championnat individuel francophone</t>
  </si>
  <si>
    <t>juniors interscolaires</t>
  </si>
  <si>
    <t>juniors formations aux ligues</t>
  </si>
  <si>
    <t>juniors interligues</t>
  </si>
  <si>
    <t>seniors frais d'arbitrage</t>
  </si>
  <si>
    <t>seniors individuel francophone</t>
  </si>
  <si>
    <t>seniors interclubs FEFB</t>
  </si>
  <si>
    <t>seniors location salle</t>
  </si>
  <si>
    <t>seniors interligues</t>
  </si>
  <si>
    <t>seniors championnat semi-rapides</t>
  </si>
  <si>
    <t>seniors coupes d'Europe</t>
  </si>
  <si>
    <t>internet</t>
  </si>
  <si>
    <t>frais vade-mecum</t>
  </si>
  <si>
    <t>cours d'arbitrage</t>
  </si>
  <si>
    <t>cotisations cercles</t>
  </si>
  <si>
    <t>pion f (publicité)</t>
  </si>
  <si>
    <t>vente vade-mecum</t>
  </si>
  <si>
    <t>intérêts bancaires</t>
  </si>
  <si>
    <t>seniors autres dotation</t>
  </si>
  <si>
    <t>imputation</t>
  </si>
  <si>
    <t>montant</t>
  </si>
  <si>
    <t>déplacements divers</t>
  </si>
  <si>
    <t>consommations aux réunions</t>
  </si>
  <si>
    <t>juniors soutiens individuels</t>
  </si>
  <si>
    <t>amortissement logiciel comptable</t>
  </si>
  <si>
    <t>frais bancaires</t>
  </si>
  <si>
    <t>charges exceptionnelles</t>
  </si>
  <si>
    <t>CHARGES</t>
  </si>
  <si>
    <t>PRODUITS</t>
  </si>
  <si>
    <t>déplacements réunions + AG</t>
  </si>
  <si>
    <t>commentaires</t>
  </si>
  <si>
    <t>DEPENSES</t>
  </si>
  <si>
    <t>RECETTES</t>
  </si>
  <si>
    <t>comptes</t>
  </si>
  <si>
    <t>seniors soutiens individuels</t>
  </si>
  <si>
    <t>adhésion AISF</t>
  </si>
  <si>
    <t>stage de formation moniteurs</t>
  </si>
  <si>
    <t>inscriptions stage de formation moniteurs</t>
  </si>
  <si>
    <t>inscriptions cours d'arbitrage</t>
  </si>
  <si>
    <t>juniors frais d'accueil club des 7</t>
  </si>
  <si>
    <t>juniors indem déplacement + prix interc</t>
  </si>
  <si>
    <t>réalisé 2009</t>
  </si>
  <si>
    <t>juniors inscriptions interligues</t>
  </si>
  <si>
    <t>juniors inscriptions intercercles franc.</t>
  </si>
  <si>
    <t xml:space="preserve">résultat </t>
  </si>
  <si>
    <t>plus value sur portefeuille-titres</t>
  </si>
  <si>
    <t>moins de kms parcourus entre les domiciles des administrateurs et</t>
  </si>
  <si>
    <t>les lieux des réunions</t>
  </si>
  <si>
    <t>moins de frais car les responsables de cercles sont plus actifs</t>
  </si>
  <si>
    <t>aucune équipe junior n'a été constituée</t>
  </si>
  <si>
    <t>pas de cours d'arbitrage cette année</t>
  </si>
  <si>
    <t>autres administrateurs</t>
  </si>
  <si>
    <t>seniors inscriptions interligues</t>
  </si>
  <si>
    <t>budget 2010</t>
  </si>
  <si>
    <t>réalisé 2010</t>
  </si>
  <si>
    <t>COMMENTAIRES DU COMPTE DE RESULTATS 2010 : FEFB</t>
  </si>
  <si>
    <t>produits execeptionnels</t>
  </si>
  <si>
    <t>diminution de la cotisation ristournée aux ligues suite à une baisse d'affiliés</t>
  </si>
  <si>
    <t>soit 1 seul stage donné par le GMI Winants</t>
  </si>
  <si>
    <t>une seule journée de cours (GMI Winants)</t>
  </si>
  <si>
    <t>soit le forfait de 500 € + hébergement non prévu mais accepté par le SA</t>
  </si>
  <si>
    <t>la compétition a eu lieu mais aucun compte-rendu n'a été remis au trésorier</t>
  </si>
  <si>
    <t>des montants moins importants par jeunes ont été consentis</t>
  </si>
  <si>
    <t>le club d'Amay a participé à l'aventure européenne</t>
  </si>
  <si>
    <t>3 subsides ont été distribués en 2010 contre un seul en 20009</t>
  </si>
  <si>
    <t xml:space="preserve">Tournoi des Damnés et TIPC </t>
  </si>
  <si>
    <t>pas d'édition cette année</t>
  </si>
  <si>
    <t>pas de cession d'arbitrage cette année</t>
  </si>
  <si>
    <t>2 stages se sont déroulés en 2010 pour un seul en 2009</t>
  </si>
  <si>
    <t>diminution constante de nos membres (1.358 au lieu de1.449)</t>
  </si>
  <si>
    <t>plus de ligues ont participés en 2010, dont la Cté Europ et la Cté Germanop</t>
  </si>
  <si>
    <t>vu le manque d'enthousiasme, il ne serait plus budgétiser à partir de 2011</t>
  </si>
  <si>
    <t>4 équipes ont payés leur incriptions, et les 3 francophones ont été remb.</t>
  </si>
  <si>
    <t>plus d'argent en cours d'année sur le compte épargne</t>
  </si>
  <si>
    <t>frais de constitution de l'association des échecs de Belgique (A.D.E.B.)</t>
  </si>
  <si>
    <t>pour les 4 derniers mois de l'année écoulée.</t>
  </si>
  <si>
    <t>diminution des membres, mais surplus de cotisation (12 € au lieu de 7,36€)</t>
  </si>
  <si>
    <t>toutefois, le résultat est supérieur aux attentes</t>
  </si>
  <si>
    <t xml:space="preserve">doit une plus value de 2,04%, inespéré sur base du contexte financer </t>
  </si>
  <si>
    <t>soit une perte de 4.364,18 € par rapport au bénéfice de 885,78€ en 2009</t>
  </si>
  <si>
    <t>le budget prévoyait un déficit doublé</t>
  </si>
  <si>
    <t>comptes de résultats 2010 de la FEFB   A</t>
  </si>
  <si>
    <t>B</t>
  </si>
  <si>
    <t>C</t>
  </si>
  <si>
    <t>C-B</t>
  </si>
  <si>
    <t>C-A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</si>
</sst>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80C]dddd\ d\ mmmm\ yyyy"/>
    <numFmt numFmtId="173" formatCode="dd/mm/yyyy;@"/>
  </numFmts>
  <fonts count="1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pane xSplit="2" ySplit="2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0" sqref="F50:G50"/>
    </sheetView>
  </sheetViews>
  <sheetFormatPr defaultColWidth="11.421875" defaultRowHeight="12.75"/>
  <cols>
    <col min="1" max="1" width="9.140625" style="3" customWidth="1"/>
    <col min="2" max="2" width="40.7109375" style="0" customWidth="1"/>
    <col min="3" max="3" width="11.421875" style="42" customWidth="1"/>
    <col min="4" max="4" width="11.7109375" style="24" customWidth="1"/>
    <col min="5" max="5" width="11.7109375" style="2" customWidth="1"/>
    <col min="6" max="6" width="10.8515625" style="0" bestFit="1" customWidth="1"/>
    <col min="7" max="7" width="10.8515625" style="4" bestFit="1" customWidth="1"/>
  </cols>
  <sheetData>
    <row r="1" spans="1:7" s="31" customFormat="1" ht="20.25">
      <c r="A1" s="30" t="s">
        <v>98</v>
      </c>
      <c r="C1" s="49"/>
      <c r="D1" s="50" t="s">
        <v>99</v>
      </c>
      <c r="E1" s="50" t="s">
        <v>100</v>
      </c>
      <c r="G1" s="32"/>
    </row>
    <row r="2" spans="1:9" s="11" customFormat="1" ht="28.5" customHeight="1">
      <c r="A2" s="22" t="s">
        <v>50</v>
      </c>
      <c r="B2" s="23" t="s">
        <v>44</v>
      </c>
      <c r="C2" s="39" t="s">
        <v>58</v>
      </c>
      <c r="D2" s="38" t="s">
        <v>70</v>
      </c>
      <c r="E2" s="38" t="s">
        <v>71</v>
      </c>
      <c r="F2" s="21" t="s">
        <v>101</v>
      </c>
      <c r="G2" s="21" t="s">
        <v>102</v>
      </c>
      <c r="H2" s="7"/>
      <c r="I2" s="7"/>
    </row>
    <row r="3" spans="1:7" s="13" customFormat="1" ht="15" customHeight="1">
      <c r="A3" s="12">
        <v>600100</v>
      </c>
      <c r="B3" s="13" t="s">
        <v>0</v>
      </c>
      <c r="C3" s="25">
        <v>12070.4</v>
      </c>
      <c r="D3" s="14">
        <v>10811.84</v>
      </c>
      <c r="E3" s="44">
        <v>12913.84</v>
      </c>
      <c r="F3" s="14">
        <f>E3-D3</f>
        <v>2102</v>
      </c>
      <c r="G3" s="14">
        <f>E3-C3</f>
        <v>843.4400000000005</v>
      </c>
    </row>
    <row r="4" spans="1:7" s="13" customFormat="1" ht="15" customHeight="1">
      <c r="A4" s="12">
        <v>600200</v>
      </c>
      <c r="B4" s="13" t="s">
        <v>1</v>
      </c>
      <c r="C4" s="25">
        <v>4920</v>
      </c>
      <c r="D4" s="14">
        <v>4407</v>
      </c>
      <c r="E4" s="45">
        <v>4407</v>
      </c>
      <c r="F4" s="14"/>
      <c r="G4" s="14">
        <f aca="true" t="shared" si="0" ref="G4:G47">E4-C4</f>
        <v>-513</v>
      </c>
    </row>
    <row r="5" spans="1:7" s="13" customFormat="1" ht="15" customHeight="1">
      <c r="A5" s="12">
        <v>600900</v>
      </c>
      <c r="B5" s="13" t="s">
        <v>2</v>
      </c>
      <c r="C5" s="25">
        <v>200</v>
      </c>
      <c r="D5" s="14">
        <v>200</v>
      </c>
      <c r="E5" s="45">
        <v>200</v>
      </c>
      <c r="F5" s="14"/>
      <c r="G5" s="14"/>
    </row>
    <row r="6" spans="1:7" s="13" customFormat="1" ht="15" customHeight="1">
      <c r="A6" s="12">
        <v>601100</v>
      </c>
      <c r="B6" s="13" t="s">
        <v>3</v>
      </c>
      <c r="C6" s="25">
        <v>200</v>
      </c>
      <c r="D6" s="14">
        <v>200</v>
      </c>
      <c r="E6" s="45">
        <v>200</v>
      </c>
      <c r="F6" s="14"/>
      <c r="G6" s="14"/>
    </row>
    <row r="7" spans="1:7" s="13" customFormat="1" ht="15" customHeight="1">
      <c r="A7" s="12">
        <v>601200</v>
      </c>
      <c r="B7" s="13" t="s">
        <v>4</v>
      </c>
      <c r="C7" s="25">
        <v>150</v>
      </c>
      <c r="D7" s="14">
        <v>150</v>
      </c>
      <c r="E7" s="45">
        <v>150</v>
      </c>
      <c r="F7" s="14"/>
      <c r="G7" s="14"/>
    </row>
    <row r="8" spans="1:7" s="13" customFormat="1" ht="15" customHeight="1">
      <c r="A8" s="12">
        <v>601300</v>
      </c>
      <c r="B8" s="13" t="s">
        <v>5</v>
      </c>
      <c r="C8" s="25">
        <v>200</v>
      </c>
      <c r="D8" s="14">
        <v>200</v>
      </c>
      <c r="E8" s="45">
        <v>200</v>
      </c>
      <c r="F8" s="14"/>
      <c r="G8" s="14"/>
    </row>
    <row r="9" spans="1:7" s="13" customFormat="1" ht="15" customHeight="1">
      <c r="A9" s="12">
        <v>601500</v>
      </c>
      <c r="B9" s="13" t="s">
        <v>68</v>
      </c>
      <c r="C9" s="25">
        <v>225</v>
      </c>
      <c r="D9" s="14">
        <v>200</v>
      </c>
      <c r="E9" s="45">
        <v>137.5</v>
      </c>
      <c r="F9" s="14">
        <f aca="true" t="shared" si="1" ref="F9:F47">E9-D9</f>
        <v>-62.5</v>
      </c>
      <c r="G9" s="14">
        <f t="shared" si="0"/>
        <v>-87.5</v>
      </c>
    </row>
    <row r="10" spans="1:7" s="13" customFormat="1" ht="15" customHeight="1">
      <c r="A10" s="12">
        <v>601600</v>
      </c>
      <c r="B10" s="13" t="s">
        <v>6</v>
      </c>
      <c r="C10" s="25">
        <v>560.1</v>
      </c>
      <c r="D10" s="14">
        <v>540</v>
      </c>
      <c r="E10" s="45">
        <v>579.25</v>
      </c>
      <c r="F10" s="14">
        <f t="shared" si="1"/>
        <v>39.25</v>
      </c>
      <c r="G10" s="14">
        <f t="shared" si="0"/>
        <v>19.149999999999977</v>
      </c>
    </row>
    <row r="11" spans="1:7" s="13" customFormat="1" ht="15" customHeight="1">
      <c r="A11" s="12">
        <v>601700</v>
      </c>
      <c r="B11" s="13" t="s">
        <v>7</v>
      </c>
      <c r="C11" s="25">
        <v>300</v>
      </c>
      <c r="D11" s="14">
        <v>300</v>
      </c>
      <c r="E11" s="45">
        <v>300</v>
      </c>
      <c r="F11" s="14"/>
      <c r="G11" s="14">
        <f t="shared" si="0"/>
        <v>0</v>
      </c>
    </row>
    <row r="12" spans="1:7" s="13" customFormat="1" ht="15" customHeight="1">
      <c r="A12" s="12">
        <v>601800</v>
      </c>
      <c r="B12" s="13" t="s">
        <v>8</v>
      </c>
      <c r="C12" s="25">
        <v>200</v>
      </c>
      <c r="D12" s="14">
        <v>200</v>
      </c>
      <c r="E12" s="45">
        <v>200</v>
      </c>
      <c r="F12" s="14"/>
      <c r="G12" s="14"/>
    </row>
    <row r="13" spans="1:7" s="13" customFormat="1" ht="15" customHeight="1">
      <c r="A13" s="12">
        <v>601910</v>
      </c>
      <c r="B13" s="13" t="s">
        <v>46</v>
      </c>
      <c r="C13" s="25">
        <v>781.48</v>
      </c>
      <c r="D13" s="14">
        <v>1000</v>
      </c>
      <c r="E13" s="45">
        <v>807.96</v>
      </c>
      <c r="F13" s="14">
        <f t="shared" si="1"/>
        <v>-192.03999999999996</v>
      </c>
      <c r="G13" s="14">
        <f t="shared" si="0"/>
        <v>26.480000000000018</v>
      </c>
    </row>
    <row r="14" spans="1:9" s="13" customFormat="1" ht="15" customHeight="1">
      <c r="A14" s="12">
        <v>601911</v>
      </c>
      <c r="B14" s="13" t="s">
        <v>38</v>
      </c>
      <c r="C14" s="25">
        <v>522.48</v>
      </c>
      <c r="D14" s="14">
        <v>1000</v>
      </c>
      <c r="E14" s="45">
        <v>574.08</v>
      </c>
      <c r="F14" s="14">
        <f t="shared" si="1"/>
        <v>-425.91999999999996</v>
      </c>
      <c r="G14" s="14">
        <f t="shared" si="0"/>
        <v>51.60000000000002</v>
      </c>
      <c r="H14" s="14"/>
      <c r="I14" s="14"/>
    </row>
    <row r="15" spans="1:9" s="13" customFormat="1" ht="15" customHeight="1">
      <c r="A15" s="12">
        <v>601920</v>
      </c>
      <c r="B15" s="13" t="s">
        <v>39</v>
      </c>
      <c r="C15" s="25">
        <v>288.8</v>
      </c>
      <c r="D15" s="14">
        <v>250</v>
      </c>
      <c r="E15" s="45">
        <v>157.7</v>
      </c>
      <c r="F15" s="14">
        <f t="shared" si="1"/>
        <v>-92.30000000000001</v>
      </c>
      <c r="G15" s="14">
        <f t="shared" si="0"/>
        <v>-131.10000000000002</v>
      </c>
      <c r="H15" s="14"/>
      <c r="I15" s="14"/>
    </row>
    <row r="16" spans="1:9" s="13" customFormat="1" ht="15" customHeight="1">
      <c r="A16" s="12">
        <v>602000</v>
      </c>
      <c r="B16" s="13" t="s">
        <v>10</v>
      </c>
      <c r="C16" s="25">
        <v>482.45</v>
      </c>
      <c r="D16" s="14">
        <v>500</v>
      </c>
      <c r="E16" s="45">
        <v>528.99</v>
      </c>
      <c r="F16" s="14">
        <f t="shared" si="1"/>
        <v>28.99000000000001</v>
      </c>
      <c r="G16" s="14">
        <f t="shared" si="0"/>
        <v>46.54000000000002</v>
      </c>
      <c r="H16" s="14"/>
      <c r="I16" s="14"/>
    </row>
    <row r="17" spans="1:7" s="13" customFormat="1" ht="15" customHeight="1">
      <c r="A17" s="12">
        <v>603110</v>
      </c>
      <c r="B17" s="13" t="s">
        <v>11</v>
      </c>
      <c r="C17" s="25">
        <v>1077.78</v>
      </c>
      <c r="D17" s="14">
        <v>1100</v>
      </c>
      <c r="E17" s="45">
        <v>1038.84</v>
      </c>
      <c r="F17" s="14">
        <f t="shared" si="1"/>
        <v>-61.16000000000008</v>
      </c>
      <c r="G17" s="14">
        <f t="shared" si="0"/>
        <v>-38.940000000000055</v>
      </c>
    </row>
    <row r="18" spans="1:7" s="13" customFormat="1" ht="15" customHeight="1">
      <c r="A18" s="12">
        <v>603120</v>
      </c>
      <c r="B18" s="13" t="s">
        <v>12</v>
      </c>
      <c r="C18" s="25">
        <v>2557.73</v>
      </c>
      <c r="D18" s="14">
        <v>2600</v>
      </c>
      <c r="E18" s="45">
        <v>2470.4</v>
      </c>
      <c r="F18" s="14">
        <f t="shared" si="1"/>
        <v>-129.5999999999999</v>
      </c>
      <c r="G18" s="14">
        <f t="shared" si="0"/>
        <v>-87.32999999999993</v>
      </c>
    </row>
    <row r="19" spans="1:7" s="13" customFormat="1" ht="15" customHeight="1">
      <c r="A19" s="12">
        <v>604110</v>
      </c>
      <c r="B19" s="13" t="s">
        <v>13</v>
      </c>
      <c r="C19" s="25">
        <v>300.27</v>
      </c>
      <c r="D19" s="14">
        <v>300</v>
      </c>
      <c r="E19" s="45">
        <v>338.88</v>
      </c>
      <c r="F19" s="14">
        <f t="shared" si="1"/>
        <v>38.879999999999995</v>
      </c>
      <c r="G19" s="14">
        <f t="shared" si="0"/>
        <v>38.610000000000014</v>
      </c>
    </row>
    <row r="20" spans="1:7" s="13" customFormat="1" ht="15" customHeight="1">
      <c r="A20" s="12">
        <v>604120</v>
      </c>
      <c r="B20" s="13" t="s">
        <v>14</v>
      </c>
      <c r="C20" s="25">
        <v>300</v>
      </c>
      <c r="D20" s="14">
        <v>500</v>
      </c>
      <c r="E20" s="45">
        <v>773.87</v>
      </c>
      <c r="F20" s="14">
        <f t="shared" si="1"/>
        <v>273.87</v>
      </c>
      <c r="G20" s="14">
        <f t="shared" si="0"/>
        <v>473.87</v>
      </c>
    </row>
    <row r="21" spans="1:7" s="13" customFormat="1" ht="15" customHeight="1">
      <c r="A21" s="12">
        <v>604130</v>
      </c>
      <c r="B21" s="13" t="s">
        <v>15</v>
      </c>
      <c r="C21" s="25">
        <v>350</v>
      </c>
      <c r="D21" s="14">
        <v>900</v>
      </c>
      <c r="E21" s="45">
        <v>250</v>
      </c>
      <c r="F21" s="14">
        <f t="shared" si="1"/>
        <v>-650</v>
      </c>
      <c r="G21" s="14">
        <f t="shared" si="0"/>
        <v>-100</v>
      </c>
    </row>
    <row r="22" spans="1:7" s="13" customFormat="1" ht="15" customHeight="1">
      <c r="A22" s="12">
        <v>604134</v>
      </c>
      <c r="B22" s="13" t="s">
        <v>56</v>
      </c>
      <c r="C22" s="25">
        <v>88.2</v>
      </c>
      <c r="D22" s="14">
        <v>150</v>
      </c>
      <c r="E22" s="45">
        <v>43.1</v>
      </c>
      <c r="F22" s="14">
        <f t="shared" si="1"/>
        <v>-106.9</v>
      </c>
      <c r="G22" s="14">
        <f t="shared" si="0"/>
        <v>-45.1</v>
      </c>
    </row>
    <row r="23" spans="1:7" s="13" customFormat="1" ht="15" customHeight="1">
      <c r="A23" s="12">
        <v>604140</v>
      </c>
      <c r="B23" s="13" t="s">
        <v>16</v>
      </c>
      <c r="C23" s="25"/>
      <c r="D23" s="14">
        <v>500</v>
      </c>
      <c r="E23" s="45">
        <v>948</v>
      </c>
      <c r="F23" s="14">
        <f t="shared" si="1"/>
        <v>448</v>
      </c>
      <c r="G23" s="14">
        <f t="shared" si="0"/>
        <v>948</v>
      </c>
    </row>
    <row r="24" spans="1:7" s="13" customFormat="1" ht="15" customHeight="1">
      <c r="A24" s="12">
        <v>604150</v>
      </c>
      <c r="B24" s="13" t="s">
        <v>17</v>
      </c>
      <c r="C24" s="25">
        <v>748.95</v>
      </c>
      <c r="D24" s="14">
        <v>750</v>
      </c>
      <c r="E24" s="45"/>
      <c r="F24" s="14">
        <f t="shared" si="1"/>
        <v>-750</v>
      </c>
      <c r="G24" s="14">
        <f t="shared" si="0"/>
        <v>-748.95</v>
      </c>
    </row>
    <row r="25" spans="1:7" s="13" customFormat="1" ht="15" customHeight="1">
      <c r="A25" s="12">
        <v>604160</v>
      </c>
      <c r="B25" s="13" t="s">
        <v>18</v>
      </c>
      <c r="C25" s="25">
        <v>155.8</v>
      </c>
      <c r="D25" s="14">
        <v>200</v>
      </c>
      <c r="E25" s="45">
        <v>185.09</v>
      </c>
      <c r="F25" s="14">
        <f t="shared" si="1"/>
        <v>-14.909999999999997</v>
      </c>
      <c r="G25" s="14">
        <f t="shared" si="0"/>
        <v>29.289999999999992</v>
      </c>
    </row>
    <row r="26" spans="1:7" s="13" customFormat="1" ht="15" customHeight="1">
      <c r="A26" s="12">
        <v>604170</v>
      </c>
      <c r="B26" s="13" t="s">
        <v>19</v>
      </c>
      <c r="C26" s="25">
        <v>1500</v>
      </c>
      <c r="D26" s="14">
        <v>2500</v>
      </c>
      <c r="E26" s="45">
        <v>1500</v>
      </c>
      <c r="F26" s="14">
        <f t="shared" si="1"/>
        <v>-1000</v>
      </c>
      <c r="G26" s="14"/>
    </row>
    <row r="27" spans="1:7" s="13" customFormat="1" ht="15" customHeight="1">
      <c r="A27" s="12">
        <v>604180</v>
      </c>
      <c r="B27" s="13" t="s">
        <v>20</v>
      </c>
      <c r="C27" s="25">
        <v>100</v>
      </c>
      <c r="D27" s="14">
        <v>275</v>
      </c>
      <c r="E27" s="45">
        <v>200</v>
      </c>
      <c r="F27" s="14">
        <f t="shared" si="1"/>
        <v>-75</v>
      </c>
      <c r="G27" s="14">
        <f t="shared" si="0"/>
        <v>100</v>
      </c>
    </row>
    <row r="28" spans="1:7" s="13" customFormat="1" ht="15" customHeight="1">
      <c r="A28" s="12">
        <v>604190</v>
      </c>
      <c r="B28" s="13" t="s">
        <v>40</v>
      </c>
      <c r="C28" s="25">
        <v>818</v>
      </c>
      <c r="D28" s="14">
        <v>1000</v>
      </c>
      <c r="E28" s="45">
        <v>450</v>
      </c>
      <c r="F28" s="14">
        <f t="shared" si="1"/>
        <v>-550</v>
      </c>
      <c r="G28" s="14">
        <f t="shared" si="0"/>
        <v>-368</v>
      </c>
    </row>
    <row r="29" spans="1:7" s="13" customFormat="1" ht="15" customHeight="1">
      <c r="A29" s="12">
        <v>604200</v>
      </c>
      <c r="B29" s="13" t="s">
        <v>57</v>
      </c>
      <c r="C29" s="25"/>
      <c r="D29" s="14">
        <v>390</v>
      </c>
      <c r="E29" s="45"/>
      <c r="F29" s="14">
        <f t="shared" si="1"/>
        <v>-390</v>
      </c>
      <c r="G29" s="14"/>
    </row>
    <row r="30" spans="1:7" s="13" customFormat="1" ht="15" customHeight="1">
      <c r="A30" s="12">
        <v>605100</v>
      </c>
      <c r="B30" s="13" t="s">
        <v>21</v>
      </c>
      <c r="C30" s="25">
        <v>351</v>
      </c>
      <c r="D30" s="14">
        <v>351</v>
      </c>
      <c r="E30" s="45">
        <v>351</v>
      </c>
      <c r="F30" s="14"/>
      <c r="G30" s="14"/>
    </row>
    <row r="31" spans="1:7" s="13" customFormat="1" ht="15" customHeight="1">
      <c r="A31" s="12">
        <v>605200</v>
      </c>
      <c r="B31" s="13" t="s">
        <v>22</v>
      </c>
      <c r="C31" s="25">
        <v>1500</v>
      </c>
      <c r="D31" s="14">
        <v>1500</v>
      </c>
      <c r="E31" s="45">
        <v>1500</v>
      </c>
      <c r="F31" s="14"/>
      <c r="G31" s="14"/>
    </row>
    <row r="32" spans="1:7" s="13" customFormat="1" ht="15" customHeight="1">
      <c r="A32" s="12">
        <v>605300</v>
      </c>
      <c r="B32" s="13" t="s">
        <v>23</v>
      </c>
      <c r="C32" s="25">
        <v>2034.99</v>
      </c>
      <c r="D32" s="14">
        <v>2000</v>
      </c>
      <c r="E32" s="45">
        <v>1755.1</v>
      </c>
      <c r="F32" s="14">
        <f t="shared" si="1"/>
        <v>-244.9000000000001</v>
      </c>
      <c r="G32" s="14">
        <f t="shared" si="0"/>
        <v>-279.8900000000001</v>
      </c>
    </row>
    <row r="33" spans="1:7" s="13" customFormat="1" ht="15" customHeight="1">
      <c r="A33" s="12">
        <v>605400</v>
      </c>
      <c r="B33" s="13" t="s">
        <v>24</v>
      </c>
      <c r="C33" s="25">
        <v>200</v>
      </c>
      <c r="D33" s="14">
        <v>200</v>
      </c>
      <c r="E33" s="45">
        <v>200</v>
      </c>
      <c r="F33" s="14"/>
      <c r="G33" s="14"/>
    </row>
    <row r="34" spans="1:7" s="13" customFormat="1" ht="15" customHeight="1">
      <c r="A34" s="12">
        <v>605500</v>
      </c>
      <c r="B34" s="13" t="s">
        <v>25</v>
      </c>
      <c r="C34" s="25">
        <v>200</v>
      </c>
      <c r="D34" s="14">
        <v>700</v>
      </c>
      <c r="E34" s="45">
        <v>450</v>
      </c>
      <c r="F34" s="14">
        <f t="shared" si="1"/>
        <v>-250</v>
      </c>
      <c r="G34" s="14">
        <f t="shared" si="0"/>
        <v>250</v>
      </c>
    </row>
    <row r="35" spans="1:7" s="13" customFormat="1" ht="15" customHeight="1">
      <c r="A35" s="12">
        <v>605600</v>
      </c>
      <c r="B35" s="13" t="s">
        <v>26</v>
      </c>
      <c r="C35" s="25">
        <v>200</v>
      </c>
      <c r="D35" s="14">
        <v>200</v>
      </c>
      <c r="E35" s="45">
        <v>200</v>
      </c>
      <c r="F35" s="14"/>
      <c r="G35" s="14"/>
    </row>
    <row r="36" spans="1:7" s="13" customFormat="1" ht="15" customHeight="1">
      <c r="A36" s="12">
        <v>605700</v>
      </c>
      <c r="B36" s="13" t="s">
        <v>27</v>
      </c>
      <c r="C36" s="25"/>
      <c r="D36" s="14">
        <v>1000</v>
      </c>
      <c r="E36" s="45">
        <v>1000</v>
      </c>
      <c r="F36" s="14"/>
      <c r="G36" s="14">
        <f t="shared" si="0"/>
        <v>1000</v>
      </c>
    </row>
    <row r="37" spans="1:7" s="13" customFormat="1" ht="15" customHeight="1">
      <c r="A37" s="12">
        <v>605800</v>
      </c>
      <c r="B37" s="13" t="s">
        <v>51</v>
      </c>
      <c r="C37" s="25">
        <v>200</v>
      </c>
      <c r="D37" s="14">
        <v>1000</v>
      </c>
      <c r="E37" s="45">
        <v>400</v>
      </c>
      <c r="F37" s="14">
        <f t="shared" si="1"/>
        <v>-600</v>
      </c>
      <c r="G37" s="14">
        <f t="shared" si="0"/>
        <v>200</v>
      </c>
    </row>
    <row r="38" spans="1:7" s="13" customFormat="1" ht="15" customHeight="1">
      <c r="A38" s="12">
        <v>605900</v>
      </c>
      <c r="B38" s="13" t="s">
        <v>35</v>
      </c>
      <c r="C38" s="25">
        <v>2000</v>
      </c>
      <c r="D38" s="14">
        <v>2500</v>
      </c>
      <c r="E38" s="45">
        <v>1500</v>
      </c>
      <c r="F38" s="14">
        <f t="shared" si="1"/>
        <v>-1000</v>
      </c>
      <c r="G38" s="14">
        <f t="shared" si="0"/>
        <v>-500</v>
      </c>
    </row>
    <row r="39" spans="1:7" s="13" customFormat="1" ht="15" customHeight="1">
      <c r="A39" s="12">
        <v>606000</v>
      </c>
      <c r="B39" s="13" t="s">
        <v>28</v>
      </c>
      <c r="C39" s="25">
        <v>110.75</v>
      </c>
      <c r="D39" s="14">
        <v>50</v>
      </c>
      <c r="E39" s="45">
        <v>49.5</v>
      </c>
      <c r="F39" s="14">
        <f t="shared" si="1"/>
        <v>-0.5</v>
      </c>
      <c r="G39" s="14">
        <f t="shared" si="0"/>
        <v>-61.25</v>
      </c>
    </row>
    <row r="40" spans="1:7" s="13" customFormat="1" ht="15" customHeight="1">
      <c r="A40" s="12">
        <v>606100</v>
      </c>
      <c r="B40" s="13" t="s">
        <v>29</v>
      </c>
      <c r="C40" s="25">
        <v>416.5</v>
      </c>
      <c r="D40" s="14">
        <v>400</v>
      </c>
      <c r="E40" s="45"/>
      <c r="F40" s="14">
        <f t="shared" si="1"/>
        <v>-400</v>
      </c>
      <c r="G40" s="14">
        <f t="shared" si="0"/>
        <v>-416.5</v>
      </c>
    </row>
    <row r="41" spans="1:7" s="13" customFormat="1" ht="15" customHeight="1">
      <c r="A41" s="12">
        <v>606200</v>
      </c>
      <c r="B41" s="13" t="s">
        <v>30</v>
      </c>
      <c r="C41" s="25"/>
      <c r="D41" s="14">
        <v>300</v>
      </c>
      <c r="E41" s="45"/>
      <c r="F41" s="14">
        <f t="shared" si="1"/>
        <v>-300</v>
      </c>
      <c r="G41" s="14"/>
    </row>
    <row r="42" spans="1:7" s="13" customFormat="1" ht="15" customHeight="1">
      <c r="A42" s="12">
        <v>606300</v>
      </c>
      <c r="B42" s="13" t="s">
        <v>52</v>
      </c>
      <c r="C42" s="25">
        <v>150</v>
      </c>
      <c r="D42" s="14">
        <v>150</v>
      </c>
      <c r="E42" s="45">
        <v>150</v>
      </c>
      <c r="F42" s="14"/>
      <c r="G42" s="14"/>
    </row>
    <row r="43" spans="1:7" s="13" customFormat="1" ht="15" customHeight="1">
      <c r="A43" s="12">
        <v>606400</v>
      </c>
      <c r="B43" s="13" t="s">
        <v>53</v>
      </c>
      <c r="C43" s="25">
        <v>268</v>
      </c>
      <c r="D43" s="14">
        <v>700</v>
      </c>
      <c r="E43" s="45">
        <v>480.6</v>
      </c>
      <c r="F43" s="14">
        <f t="shared" si="1"/>
        <v>-219.39999999999998</v>
      </c>
      <c r="G43" s="14">
        <f t="shared" si="0"/>
        <v>212.60000000000002</v>
      </c>
    </row>
    <row r="44" spans="1:7" s="13" customFormat="1" ht="15" customHeight="1">
      <c r="A44" s="12">
        <v>609000</v>
      </c>
      <c r="B44" s="13" t="s">
        <v>9</v>
      </c>
      <c r="C44" s="25">
        <v>184.28</v>
      </c>
      <c r="D44" s="14">
        <v>200</v>
      </c>
      <c r="E44" s="45">
        <v>171.8</v>
      </c>
      <c r="F44" s="14">
        <f t="shared" si="1"/>
        <v>-28.19999999999999</v>
      </c>
      <c r="G44" s="14">
        <f t="shared" si="0"/>
        <v>-12.47999999999999</v>
      </c>
    </row>
    <row r="45" spans="1:7" s="13" customFormat="1" ht="15" customHeight="1">
      <c r="A45" s="12">
        <v>630139</v>
      </c>
      <c r="B45" s="13" t="s">
        <v>41</v>
      </c>
      <c r="C45" s="25">
        <v>59.99</v>
      </c>
      <c r="D45" s="14"/>
      <c r="E45" s="45"/>
      <c r="F45" s="14"/>
      <c r="G45" s="14">
        <f t="shared" si="0"/>
        <v>-59.99</v>
      </c>
    </row>
    <row r="46" spans="1:7" s="13" customFormat="1" ht="15" customHeight="1">
      <c r="A46" s="12">
        <v>656000</v>
      </c>
      <c r="B46" s="13" t="s">
        <v>42</v>
      </c>
      <c r="C46" s="25">
        <v>94.7</v>
      </c>
      <c r="D46" s="14">
        <v>100</v>
      </c>
      <c r="E46" s="45">
        <v>110.48</v>
      </c>
      <c r="F46" s="14">
        <f t="shared" si="1"/>
        <v>10.480000000000004</v>
      </c>
      <c r="G46" s="14">
        <f t="shared" si="0"/>
        <v>15.780000000000001</v>
      </c>
    </row>
    <row r="47" spans="1:7" s="13" customFormat="1" ht="15" customHeight="1" thickBot="1">
      <c r="A47" s="12">
        <v>660000</v>
      </c>
      <c r="B47" s="13" t="s">
        <v>43</v>
      </c>
      <c r="C47" s="40"/>
      <c r="D47" s="17"/>
      <c r="E47" s="46">
        <v>151.5</v>
      </c>
      <c r="F47" s="17">
        <f t="shared" si="1"/>
        <v>151.5</v>
      </c>
      <c r="G47" s="17">
        <f t="shared" si="0"/>
        <v>151.5</v>
      </c>
    </row>
    <row r="48" spans="1:9" s="2" customFormat="1" ht="15" customHeight="1">
      <c r="A48" s="26"/>
      <c r="C48" s="41">
        <f>SUM(C3:C47)</f>
        <v>37067.649999999994</v>
      </c>
      <c r="D48" s="5">
        <f>SUM(D3:D47)</f>
        <v>42474.84</v>
      </c>
      <c r="E48" s="5">
        <f>SUM(E3:E47)</f>
        <v>38024.48000000001</v>
      </c>
      <c r="F48" s="5">
        <f>SUM(F3:F47)</f>
        <v>-4450.36</v>
      </c>
      <c r="G48" s="5">
        <f>SUM(G3:G47)</f>
        <v>956.8300000000005</v>
      </c>
      <c r="H48" s="5"/>
      <c r="I48" s="5"/>
    </row>
    <row r="50" spans="1:7" s="16" customFormat="1" ht="31.5" customHeight="1">
      <c r="A50" s="22" t="s">
        <v>50</v>
      </c>
      <c r="B50" s="23" t="s">
        <v>45</v>
      </c>
      <c r="C50" s="39" t="s">
        <v>58</v>
      </c>
      <c r="D50" s="38" t="s">
        <v>70</v>
      </c>
      <c r="E50" s="38" t="s">
        <v>71</v>
      </c>
      <c r="F50" s="21" t="s">
        <v>101</v>
      </c>
      <c r="G50" s="21" t="s">
        <v>102</v>
      </c>
    </row>
    <row r="51" spans="1:7" s="16" customFormat="1" ht="15" customHeight="1">
      <c r="A51" s="15">
        <v>700100</v>
      </c>
      <c r="B51" s="16" t="s">
        <v>31</v>
      </c>
      <c r="C51" s="25">
        <v>32887.5</v>
      </c>
      <c r="D51" s="14">
        <v>30000</v>
      </c>
      <c r="E51" s="45">
        <v>30703.75</v>
      </c>
      <c r="F51" s="14">
        <f>E51-D51</f>
        <v>703.75</v>
      </c>
      <c r="G51" s="14">
        <f aca="true" t="shared" si="2" ref="G51:G61">E51-C51</f>
        <v>-2183.75</v>
      </c>
    </row>
    <row r="52" spans="1:7" s="16" customFormat="1" ht="15" customHeight="1">
      <c r="A52" s="15">
        <v>703100</v>
      </c>
      <c r="B52" s="16" t="s">
        <v>32</v>
      </c>
      <c r="C52" s="25">
        <v>760.5</v>
      </c>
      <c r="D52" s="14">
        <v>700</v>
      </c>
      <c r="E52" s="45">
        <v>659.75</v>
      </c>
      <c r="F52" s="14">
        <f aca="true" t="shared" si="3" ref="F52:F62">E52-D52</f>
        <v>-40.25</v>
      </c>
      <c r="G52" s="14">
        <f t="shared" si="2"/>
        <v>-100.75</v>
      </c>
    </row>
    <row r="53" spans="1:7" s="16" customFormat="1" ht="15" customHeight="1">
      <c r="A53" s="15">
        <v>704300</v>
      </c>
      <c r="B53" s="16" t="s">
        <v>59</v>
      </c>
      <c r="C53" s="25"/>
      <c r="D53" s="14">
        <v>175</v>
      </c>
      <c r="E53" s="45">
        <v>100</v>
      </c>
      <c r="F53" s="14">
        <f t="shared" si="3"/>
        <v>-75</v>
      </c>
      <c r="G53" s="14">
        <f t="shared" si="2"/>
        <v>100</v>
      </c>
    </row>
    <row r="54" spans="1:7" s="16" customFormat="1" ht="15" customHeight="1">
      <c r="A54" s="15">
        <v>704400</v>
      </c>
      <c r="B54" s="16" t="s">
        <v>60</v>
      </c>
      <c r="C54" s="25"/>
      <c r="D54" s="14">
        <v>225</v>
      </c>
      <c r="E54" s="45"/>
      <c r="F54" s="14">
        <f t="shared" si="3"/>
        <v>-225</v>
      </c>
      <c r="G54" s="14"/>
    </row>
    <row r="55" spans="1:7" s="16" customFormat="1" ht="15" customHeight="1">
      <c r="A55" s="15">
        <v>705100</v>
      </c>
      <c r="B55" s="16" t="s">
        <v>23</v>
      </c>
      <c r="C55" s="25">
        <v>1125</v>
      </c>
      <c r="D55" s="14">
        <v>1125</v>
      </c>
      <c r="E55" s="45">
        <v>1050</v>
      </c>
      <c r="F55" s="14">
        <f t="shared" si="3"/>
        <v>-75</v>
      </c>
      <c r="G55" s="14">
        <f t="shared" si="2"/>
        <v>-75</v>
      </c>
    </row>
    <row r="56" spans="1:7" s="16" customFormat="1" ht="15" customHeight="1">
      <c r="A56" s="15">
        <v>705200</v>
      </c>
      <c r="B56" s="16" t="s">
        <v>69</v>
      </c>
      <c r="C56" s="25"/>
      <c r="D56" s="14">
        <v>500</v>
      </c>
      <c r="E56" s="45">
        <v>250</v>
      </c>
      <c r="F56" s="14">
        <f t="shared" si="3"/>
        <v>-250</v>
      </c>
      <c r="G56" s="14">
        <f t="shared" si="2"/>
        <v>250</v>
      </c>
    </row>
    <row r="57" spans="1:7" s="16" customFormat="1" ht="15" customHeight="1">
      <c r="A57" s="15">
        <v>706100</v>
      </c>
      <c r="B57" s="16" t="s">
        <v>33</v>
      </c>
      <c r="C57" s="25">
        <v>368</v>
      </c>
      <c r="D57" s="14">
        <v>400</v>
      </c>
      <c r="E57" s="45"/>
      <c r="F57" s="14">
        <f t="shared" si="3"/>
        <v>-400</v>
      </c>
      <c r="G57" s="14">
        <f t="shared" si="2"/>
        <v>-368</v>
      </c>
    </row>
    <row r="58" spans="1:7" s="16" customFormat="1" ht="15" customHeight="1">
      <c r="A58" s="15">
        <v>706200</v>
      </c>
      <c r="B58" s="16" t="s">
        <v>54</v>
      </c>
      <c r="C58" s="25">
        <v>180</v>
      </c>
      <c r="D58" s="14">
        <v>300</v>
      </c>
      <c r="E58" s="45">
        <v>300</v>
      </c>
      <c r="F58" s="14">
        <f t="shared" si="3"/>
        <v>0</v>
      </c>
      <c r="G58" s="14">
        <f t="shared" si="2"/>
        <v>120</v>
      </c>
    </row>
    <row r="59" spans="1:7" s="16" customFormat="1" ht="15" customHeight="1">
      <c r="A59" s="15">
        <v>706300</v>
      </c>
      <c r="B59" s="16" t="s">
        <v>55</v>
      </c>
      <c r="C59" s="25"/>
      <c r="D59" s="14">
        <v>300</v>
      </c>
      <c r="E59" s="45"/>
      <c r="F59" s="14">
        <f t="shared" si="3"/>
        <v>-300</v>
      </c>
      <c r="G59" s="14"/>
    </row>
    <row r="60" spans="1:7" s="16" customFormat="1" ht="15" customHeight="1">
      <c r="A60" s="15">
        <v>751000</v>
      </c>
      <c r="B60" s="16" t="s">
        <v>34</v>
      </c>
      <c r="C60" s="25">
        <v>98.29</v>
      </c>
      <c r="D60" s="14">
        <v>100</v>
      </c>
      <c r="E60" s="45">
        <v>152.05</v>
      </c>
      <c r="F60" s="14">
        <f t="shared" si="3"/>
        <v>52.05000000000001</v>
      </c>
      <c r="G60" s="14">
        <f t="shared" si="2"/>
        <v>53.760000000000005</v>
      </c>
    </row>
    <row r="61" spans="1:7" s="16" customFormat="1" ht="15" customHeight="1">
      <c r="A61" s="15">
        <v>752000</v>
      </c>
      <c r="B61" s="16" t="s">
        <v>62</v>
      </c>
      <c r="C61" s="43">
        <v>2534.14</v>
      </c>
      <c r="D61" s="35"/>
      <c r="E61" s="47">
        <v>444.67</v>
      </c>
      <c r="F61" s="14">
        <f t="shared" si="3"/>
        <v>444.67</v>
      </c>
      <c r="G61" s="14">
        <f t="shared" si="2"/>
        <v>-2089.47</v>
      </c>
    </row>
    <row r="62" spans="1:7" s="16" customFormat="1" ht="15" customHeight="1" thickBot="1">
      <c r="A62" s="15">
        <v>760000</v>
      </c>
      <c r="B62" s="16" t="s">
        <v>73</v>
      </c>
      <c r="C62" s="40"/>
      <c r="D62" s="17"/>
      <c r="E62" s="46">
        <v>0.08</v>
      </c>
      <c r="F62" s="17">
        <f t="shared" si="3"/>
        <v>0.08</v>
      </c>
      <c r="G62" s="17"/>
    </row>
    <row r="63" spans="1:9" s="2" customFormat="1" ht="15" customHeight="1">
      <c r="A63" s="26"/>
      <c r="C63" s="41">
        <f>SUM(C51:C61)</f>
        <v>37953.43</v>
      </c>
      <c r="D63" s="5">
        <f>SUM(D51:D61)</f>
        <v>33825</v>
      </c>
      <c r="E63" s="5">
        <f>SUM(E51:E62)</f>
        <v>33660.3</v>
      </c>
      <c r="F63" s="5">
        <f>SUM(F51:F61)</f>
        <v>-164.78000000000003</v>
      </c>
      <c r="G63" s="5">
        <f>SUM(G51:G61)</f>
        <v>-4293.209999999999</v>
      </c>
      <c r="H63"/>
      <c r="I63"/>
    </row>
    <row r="64" ht="15" customHeight="1" thickBot="1"/>
    <row r="65" spans="1:7" s="29" customFormat="1" ht="15" customHeight="1" thickBot="1">
      <c r="A65" s="7"/>
      <c r="B65" s="27" t="s">
        <v>61</v>
      </c>
      <c r="C65" s="28">
        <f>C63-C48</f>
        <v>885.7800000000061</v>
      </c>
      <c r="D65" s="28">
        <f>D63-D48</f>
        <v>-8649.839999999997</v>
      </c>
      <c r="E65" s="48">
        <f>E63-E48</f>
        <v>-4364.180000000008</v>
      </c>
      <c r="F65" s="28">
        <f>F63-F48</f>
        <v>4285.58</v>
      </c>
      <c r="G65" s="28">
        <f>G63-G48</f>
        <v>-5250.04</v>
      </c>
    </row>
  </sheetData>
  <printOptions gridLines="1"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22">
      <selection activeCell="B47" sqref="B47"/>
    </sheetView>
  </sheetViews>
  <sheetFormatPr defaultColWidth="11.421875" defaultRowHeight="12.75"/>
  <cols>
    <col min="1" max="1" width="9.8515625" style="0" customWidth="1"/>
    <col min="2" max="2" width="11.28125" style="4" customWidth="1"/>
    <col min="3" max="3" width="70.57421875" style="0" customWidth="1"/>
    <col min="4" max="4" width="2.28125" style="0" customWidth="1"/>
    <col min="7" max="7" width="18.421875" style="0" customWidth="1"/>
  </cols>
  <sheetData>
    <row r="1" ht="18">
      <c r="A1" s="6" t="s">
        <v>72</v>
      </c>
    </row>
    <row r="2" ht="18">
      <c r="A2" s="6"/>
    </row>
    <row r="3" ht="18">
      <c r="A3" s="6"/>
    </row>
    <row r="4" ht="15" customHeight="1">
      <c r="A4" s="1" t="s">
        <v>48</v>
      </c>
    </row>
    <row r="5" ht="15" customHeight="1">
      <c r="A5" s="1"/>
    </row>
    <row r="6" spans="1:3" s="8" customFormat="1" ht="15" customHeight="1">
      <c r="A6" s="10" t="s">
        <v>50</v>
      </c>
      <c r="B6" s="9" t="s">
        <v>37</v>
      </c>
      <c r="C6" s="8" t="s">
        <v>47</v>
      </c>
    </row>
    <row r="7" spans="1:3" s="13" customFormat="1" ht="15" customHeight="1">
      <c r="A7" s="18">
        <v>600100</v>
      </c>
      <c r="B7" s="33">
        <v>12913.84</v>
      </c>
      <c r="C7" s="34" t="s">
        <v>93</v>
      </c>
    </row>
    <row r="8" spans="1:3" s="13" customFormat="1" ht="15" customHeight="1">
      <c r="A8" s="18"/>
      <c r="B8" s="33"/>
      <c r="C8" s="34" t="s">
        <v>92</v>
      </c>
    </row>
    <row r="9" spans="1:3" s="13" customFormat="1" ht="15" customHeight="1">
      <c r="A9" s="18">
        <v>600200</v>
      </c>
      <c r="B9" s="33">
        <v>4407</v>
      </c>
      <c r="C9" s="34" t="s">
        <v>74</v>
      </c>
    </row>
    <row r="10" spans="1:3" s="13" customFormat="1" ht="15" customHeight="1">
      <c r="A10" s="18">
        <v>601600</v>
      </c>
      <c r="B10" s="33">
        <v>560.1</v>
      </c>
      <c r="C10" s="34" t="s">
        <v>65</v>
      </c>
    </row>
    <row r="11" spans="1:3" s="13" customFormat="1" ht="15" customHeight="1">
      <c r="A11" s="18">
        <v>601910</v>
      </c>
      <c r="B11" s="33">
        <v>781.48</v>
      </c>
      <c r="C11" s="34" t="s">
        <v>63</v>
      </c>
    </row>
    <row r="12" spans="1:3" s="13" customFormat="1" ht="15" customHeight="1">
      <c r="A12" s="18"/>
      <c r="B12" s="33"/>
      <c r="C12" s="34" t="s">
        <v>64</v>
      </c>
    </row>
    <row r="13" spans="1:3" s="13" customFormat="1" ht="15" customHeight="1">
      <c r="A13" s="18">
        <v>604130</v>
      </c>
      <c r="B13" s="33">
        <v>250</v>
      </c>
      <c r="C13" s="34" t="s">
        <v>75</v>
      </c>
    </row>
    <row r="14" spans="1:3" s="13" customFormat="1" ht="15" customHeight="1">
      <c r="A14" s="18">
        <v>604134</v>
      </c>
      <c r="B14" s="33">
        <v>43.1</v>
      </c>
      <c r="C14" s="34" t="s">
        <v>76</v>
      </c>
    </row>
    <row r="15" spans="1:3" s="13" customFormat="1" ht="15" customHeight="1">
      <c r="A15" s="18">
        <v>604140</v>
      </c>
      <c r="B15" s="33">
        <v>948</v>
      </c>
      <c r="C15" s="34" t="s">
        <v>77</v>
      </c>
    </row>
    <row r="16" spans="1:3" s="13" customFormat="1" ht="15" customHeight="1">
      <c r="A16" s="18">
        <v>604150</v>
      </c>
      <c r="B16" s="33">
        <v>0</v>
      </c>
      <c r="C16" s="34" t="s">
        <v>78</v>
      </c>
    </row>
    <row r="17" spans="1:3" s="13" customFormat="1" ht="15" customHeight="1">
      <c r="A17" s="20">
        <v>604180</v>
      </c>
      <c r="B17" s="33">
        <v>200</v>
      </c>
      <c r="C17" s="34" t="s">
        <v>87</v>
      </c>
    </row>
    <row r="18" spans="1:3" s="13" customFormat="1" ht="15" customHeight="1">
      <c r="A18" s="20">
        <v>604190</v>
      </c>
      <c r="B18" s="33">
        <v>450</v>
      </c>
      <c r="C18" s="34" t="s">
        <v>79</v>
      </c>
    </row>
    <row r="19" spans="1:3" s="13" customFormat="1" ht="15" customHeight="1">
      <c r="A19" s="20">
        <v>604200</v>
      </c>
      <c r="B19" s="33">
        <v>0</v>
      </c>
      <c r="C19" s="34" t="s">
        <v>66</v>
      </c>
    </row>
    <row r="20" spans="1:3" s="13" customFormat="1" ht="15" customHeight="1">
      <c r="A20" s="20">
        <v>605700</v>
      </c>
      <c r="B20" s="33">
        <v>1000</v>
      </c>
      <c r="C20" s="34" t="s">
        <v>80</v>
      </c>
    </row>
    <row r="21" spans="1:3" s="13" customFormat="1" ht="15" customHeight="1">
      <c r="A21" s="20">
        <v>605800</v>
      </c>
      <c r="B21" s="33">
        <v>400</v>
      </c>
      <c r="C21" s="34" t="s">
        <v>81</v>
      </c>
    </row>
    <row r="22" spans="1:3" s="13" customFormat="1" ht="15" customHeight="1">
      <c r="A22" s="20">
        <v>605900</v>
      </c>
      <c r="B22" s="33">
        <v>1500</v>
      </c>
      <c r="C22" s="34" t="s">
        <v>82</v>
      </c>
    </row>
    <row r="23" spans="1:3" s="13" customFormat="1" ht="15" customHeight="1">
      <c r="A23" s="20">
        <v>606100</v>
      </c>
      <c r="B23" s="33">
        <v>0</v>
      </c>
      <c r="C23" s="34" t="s">
        <v>83</v>
      </c>
    </row>
    <row r="24" spans="1:3" s="13" customFormat="1" ht="15" customHeight="1">
      <c r="A24" s="20">
        <v>606200</v>
      </c>
      <c r="B24" s="33">
        <v>0</v>
      </c>
      <c r="C24" s="34" t="s">
        <v>84</v>
      </c>
    </row>
    <row r="25" spans="1:3" s="13" customFormat="1" ht="15" customHeight="1">
      <c r="A25" s="20">
        <v>606400</v>
      </c>
      <c r="B25" s="19">
        <v>268</v>
      </c>
      <c r="C25" s="34" t="s">
        <v>85</v>
      </c>
    </row>
    <row r="26" spans="1:3" s="13" customFormat="1" ht="15" customHeight="1">
      <c r="A26" s="20">
        <v>660000</v>
      </c>
      <c r="B26" s="19">
        <v>151.5</v>
      </c>
      <c r="C26" s="34" t="s">
        <v>91</v>
      </c>
    </row>
    <row r="27" s="13" customFormat="1" ht="15" customHeight="1">
      <c r="B27" s="14"/>
    </row>
    <row r="28" spans="1:2" s="13" customFormat="1" ht="15" customHeight="1">
      <c r="A28" s="8" t="s">
        <v>49</v>
      </c>
      <c r="B28" s="14"/>
    </row>
    <row r="29" s="13" customFormat="1" ht="15" customHeight="1">
      <c r="B29" s="14"/>
    </row>
    <row r="30" spans="1:3" s="8" customFormat="1" ht="15" customHeight="1">
      <c r="A30" s="10" t="s">
        <v>36</v>
      </c>
      <c r="B30" s="9" t="s">
        <v>37</v>
      </c>
      <c r="C30" s="8" t="s">
        <v>47</v>
      </c>
    </row>
    <row r="31" spans="1:3" s="13" customFormat="1" ht="15" customHeight="1">
      <c r="A31" s="18">
        <v>700100</v>
      </c>
      <c r="B31" s="19">
        <v>30703.75</v>
      </c>
      <c r="C31" s="13" t="s">
        <v>86</v>
      </c>
    </row>
    <row r="32" spans="1:3" s="13" customFormat="1" ht="15" customHeight="1">
      <c r="A32" s="18">
        <v>704300</v>
      </c>
      <c r="B32" s="19">
        <v>100</v>
      </c>
      <c r="C32" s="13" t="s">
        <v>89</v>
      </c>
    </row>
    <row r="33" spans="1:3" s="13" customFormat="1" ht="15" customHeight="1">
      <c r="A33" s="18">
        <v>704400</v>
      </c>
      <c r="B33" s="19"/>
      <c r="C33" s="13" t="s">
        <v>88</v>
      </c>
    </row>
    <row r="34" spans="1:3" s="13" customFormat="1" ht="15" customHeight="1">
      <c r="A34" s="18">
        <v>705200</v>
      </c>
      <c r="B34" s="19">
        <v>250</v>
      </c>
      <c r="C34" s="13" t="s">
        <v>89</v>
      </c>
    </row>
    <row r="35" spans="1:3" s="13" customFormat="1" ht="15" customHeight="1">
      <c r="A35" s="18">
        <v>706300</v>
      </c>
      <c r="B35" s="19"/>
      <c r="C35" s="13" t="s">
        <v>67</v>
      </c>
    </row>
    <row r="36" spans="1:3" s="13" customFormat="1" ht="15" customHeight="1">
      <c r="A36" s="18">
        <v>751000</v>
      </c>
      <c r="B36" s="19">
        <v>152.05</v>
      </c>
      <c r="C36" s="13" t="s">
        <v>90</v>
      </c>
    </row>
    <row r="37" spans="1:3" s="13" customFormat="1" ht="15" customHeight="1">
      <c r="A37" s="18">
        <v>752000</v>
      </c>
      <c r="B37" s="19">
        <v>444.68</v>
      </c>
      <c r="C37" s="13" t="s">
        <v>95</v>
      </c>
    </row>
    <row r="38" s="13" customFormat="1" ht="15" customHeight="1">
      <c r="B38" s="35"/>
    </row>
    <row r="39" s="13" customFormat="1" ht="15" customHeight="1">
      <c r="B39" s="35"/>
    </row>
    <row r="40" ht="15" customHeight="1"/>
    <row r="41" spans="1:2" s="36" customFormat="1" ht="15" customHeight="1">
      <c r="A41" s="36" t="s">
        <v>96</v>
      </c>
      <c r="B41" s="37"/>
    </row>
    <row r="42" spans="1:2" s="36" customFormat="1" ht="15" customHeight="1">
      <c r="A42" s="36" t="s">
        <v>94</v>
      </c>
      <c r="B42" s="37"/>
    </row>
    <row r="43" spans="1:2" s="36" customFormat="1" ht="15" customHeight="1">
      <c r="A43" s="36" t="s">
        <v>97</v>
      </c>
      <c r="B43" s="37"/>
    </row>
  </sheetData>
  <printOptions horizontalCentered="1"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2011-02-14T21:01:49Z</cp:lastPrinted>
  <dcterms:created xsi:type="dcterms:W3CDTF">2007-09-27T14:36:32Z</dcterms:created>
  <dcterms:modified xsi:type="dcterms:W3CDTF">2011-02-14T21:02:48Z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-1458832843</vt:i4>
  </property>
  <property fmtid="{D5CDD505-2E9C-101B-9397-08002B2CF9AE}" pid="3" name="_EmailSubject">
    <vt:lpwstr>compta 2010</vt:lpwstr>
  </property>
  <property fmtid="{D5CDD505-2E9C-101B-9397-08002B2CF9AE}" pid="4" name="_AuthorEmail">
    <vt:lpwstr>piacentini.cl@brutele.be</vt:lpwstr>
  </property>
  <property fmtid="{D5CDD505-2E9C-101B-9397-08002B2CF9AE}" pid="5" name="_AuthorEmailDisplayName">
    <vt:lpwstr>piacentini claudio</vt:lpwstr>
  </property>
  <property fmtid="{D5CDD505-2E9C-101B-9397-08002B2CF9AE}" pid="6" name="_PreviousAdHocReviewCycleID">
    <vt:i4>278481310</vt:i4>
  </property>
</Properties>
</file>